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5180" windowHeight="10920"/>
  </bookViews>
  <sheets>
    <sheet name="Ajánlat csoportonként" sheetId="1" r:id="rId1"/>
    <sheet name="Díjak csomagszorzóval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12" i="2"/>
  <c r="K12"/>
  <c r="J12"/>
  <c r="H12"/>
  <c r="G12"/>
  <c r="F12"/>
  <c r="E12"/>
  <c r="D12"/>
  <c r="C12"/>
  <c r="D28"/>
  <c r="D29"/>
  <c r="D30"/>
  <c r="D31"/>
  <c r="D32"/>
  <c r="D33"/>
  <c r="C28"/>
  <c r="C29"/>
  <c r="C30"/>
  <c r="C31"/>
  <c r="C32"/>
  <c r="C33"/>
  <c r="D27"/>
  <c r="C27"/>
  <c r="K18"/>
  <c r="K19"/>
  <c r="K20"/>
  <c r="K21"/>
  <c r="K22"/>
  <c r="K23"/>
  <c r="K24"/>
  <c r="K25"/>
  <c r="J18"/>
  <c r="J19"/>
  <c r="J20"/>
  <c r="J21"/>
  <c r="J22"/>
  <c r="J23"/>
  <c r="J24"/>
  <c r="J25"/>
  <c r="I18"/>
  <c r="I19"/>
  <c r="I20"/>
  <c r="I21"/>
  <c r="I22"/>
  <c r="I23"/>
  <c r="I24"/>
  <c r="I25"/>
  <c r="H18"/>
  <c r="H19"/>
  <c r="H20"/>
  <c r="H21"/>
  <c r="H22"/>
  <c r="H23"/>
  <c r="H24"/>
  <c r="H25"/>
  <c r="G18"/>
  <c r="G19"/>
  <c r="G20"/>
  <c r="G21"/>
  <c r="G22"/>
  <c r="G23"/>
  <c r="G24"/>
  <c r="G25"/>
  <c r="F18"/>
  <c r="F19"/>
  <c r="F20"/>
  <c r="F21"/>
  <c r="F22"/>
  <c r="F23"/>
  <c r="F24"/>
  <c r="F25"/>
  <c r="E18"/>
  <c r="E19"/>
  <c r="E20"/>
  <c r="E21"/>
  <c r="E22"/>
  <c r="E23"/>
  <c r="E24"/>
  <c r="E25"/>
  <c r="D18"/>
  <c r="D19"/>
  <c r="D20"/>
  <c r="D21"/>
  <c r="D22"/>
  <c r="D23"/>
  <c r="D24"/>
  <c r="D25"/>
  <c r="C18"/>
  <c r="C19"/>
  <c r="C20"/>
  <c r="C21"/>
  <c r="C22"/>
  <c r="C23"/>
  <c r="C24"/>
  <c r="C25"/>
  <c r="K17"/>
  <c r="J17"/>
  <c r="I17"/>
  <c r="H17"/>
  <c r="G17"/>
  <c r="F17"/>
  <c r="E17"/>
  <c r="D17"/>
  <c r="C17"/>
  <c r="K6"/>
  <c r="K7"/>
  <c r="K8"/>
  <c r="K9"/>
  <c r="K10"/>
  <c r="K11"/>
  <c r="K13"/>
  <c r="K14"/>
  <c r="K15"/>
  <c r="K5"/>
  <c r="J6"/>
  <c r="J7"/>
  <c r="J8"/>
  <c r="J9"/>
  <c r="J10"/>
  <c r="J11"/>
  <c r="J13"/>
  <c r="J14"/>
  <c r="J15"/>
  <c r="J5"/>
  <c r="I6"/>
  <c r="I7"/>
  <c r="I8"/>
  <c r="I9"/>
  <c r="I10"/>
  <c r="I11"/>
  <c r="I13"/>
  <c r="I14"/>
  <c r="I15"/>
  <c r="I5"/>
  <c r="H6"/>
  <c r="H7"/>
  <c r="H8"/>
  <c r="H9"/>
  <c r="H10"/>
  <c r="H11"/>
  <c r="H13"/>
  <c r="H14"/>
  <c r="H15"/>
  <c r="G6"/>
  <c r="G7"/>
  <c r="G8"/>
  <c r="G9"/>
  <c r="G10"/>
  <c r="G11"/>
  <c r="G13"/>
  <c r="G14"/>
  <c r="G15"/>
  <c r="F6"/>
  <c r="F7"/>
  <c r="F8"/>
  <c r="F9"/>
  <c r="F10"/>
  <c r="F11"/>
  <c r="F13"/>
  <c r="F14"/>
  <c r="F15"/>
  <c r="E6"/>
  <c r="E7"/>
  <c r="E8"/>
  <c r="E9"/>
  <c r="E10"/>
  <c r="E11"/>
  <c r="E13"/>
  <c r="E14"/>
  <c r="E15"/>
  <c r="D6"/>
  <c r="D7"/>
  <c r="D8"/>
  <c r="D9"/>
  <c r="D10"/>
  <c r="D11"/>
  <c r="D13"/>
  <c r="D14"/>
  <c r="D15"/>
  <c r="H5"/>
  <c r="G5"/>
  <c r="F5"/>
  <c r="E5"/>
  <c r="D5"/>
  <c r="C6"/>
  <c r="C7"/>
  <c r="C8"/>
  <c r="C9"/>
  <c r="C10"/>
  <c r="C11"/>
  <c r="C13"/>
  <c r="C14"/>
  <c r="C15"/>
  <c r="C5"/>
</calcChain>
</file>

<file path=xl/sharedStrings.xml><?xml version="1.0" encoding="utf-8"?>
<sst xmlns="http://schemas.openxmlformats.org/spreadsheetml/2006/main" count="93" uniqueCount="49">
  <si>
    <t>Kockázatok</t>
  </si>
  <si>
    <t>Biztosítási összegek</t>
  </si>
  <si>
    <t>Életkor</t>
  </si>
  <si>
    <t>Baleseti csonttörés, csontrepedés</t>
  </si>
  <si>
    <t>Baleseti műtéti térítés</t>
  </si>
  <si>
    <t>Baleseti okú játékképtelenség - mérkőzésenként</t>
  </si>
  <si>
    <t>Éves díj/fő</t>
  </si>
  <si>
    <t>Féléves díj/fő</t>
  </si>
  <si>
    <t>Negyedéves díj/fő</t>
  </si>
  <si>
    <t>Baleseti rokkantság 31-50%, fix összeg</t>
  </si>
  <si>
    <t>Baleseti rokkantság 51-100%, fix összeg</t>
  </si>
  <si>
    <t>Opcionális fedezet</t>
  </si>
  <si>
    <t>Bármely okú keresőképtelenség 8-90 nap</t>
  </si>
  <si>
    <t>TB I-II.</t>
  </si>
  <si>
    <t>Kritikus betegségek</t>
  </si>
  <si>
    <t>Gyógyászati segédeszközök</t>
  </si>
  <si>
    <t>18-62</t>
  </si>
  <si>
    <t>I.</t>
  </si>
  <si>
    <t>II.</t>
  </si>
  <si>
    <t>Baleseti rokkantság 76-100%</t>
  </si>
  <si>
    <t>Baleseti rokkantság 51-75%</t>
  </si>
  <si>
    <t>Balesti kórházi térítés 5-50 napra</t>
  </si>
  <si>
    <t>Csomagszorzók</t>
  </si>
  <si>
    <t>Baleseti halál</t>
  </si>
  <si>
    <t>Magyarországi Sportági Szakszövetségek ajánlata</t>
  </si>
  <si>
    <t>Magyarországi Sportági Szakszövetségek csoportos biztosításának díja</t>
  </si>
  <si>
    <t xml:space="preserve"> I. csoport</t>
  </si>
  <si>
    <t xml:space="preserve"> II. csoport</t>
  </si>
  <si>
    <t>Különösen veszélyes vagy extrém sportot űző biztosítottak esetén az éves díj a tarifában szereplő háromszorosa.</t>
  </si>
  <si>
    <t>Ezen sporok az alábbiak:</t>
  </si>
  <si>
    <t xml:space="preserve">vízisízés, </t>
  </si>
  <si>
    <t xml:space="preserve">jet-ski, </t>
  </si>
  <si>
    <t xml:space="preserve">vadvízi evezés, </t>
  </si>
  <si>
    <t xml:space="preserve">hegy- és sziklamászás az V. foktól, </t>
  </si>
  <si>
    <t xml:space="preserve">magashegyi expedíció, </t>
  </si>
  <si>
    <t xml:space="preserve">barlangászat, </t>
  </si>
  <si>
    <t xml:space="preserve">bázisugrás, mélybe ugrás (bungee jumping), </t>
  </si>
  <si>
    <t xml:space="preserve">falmászás, </t>
  </si>
  <si>
    <t xml:space="preserve">roncsautó (auto-crash) sport, rally, </t>
  </si>
  <si>
    <t xml:space="preserve">hőlégballonozás, </t>
  </si>
  <si>
    <t xml:space="preserve">félkezes és nyílttengeri vitorlázás, </t>
  </si>
  <si>
    <t xml:space="preserve">sárkányrepülés, ejtőernyőzés, paplanernyőzés, műrepülés. </t>
  </si>
  <si>
    <t>Baleseti gyógyulási támogatás</t>
  </si>
  <si>
    <t>A baleseti okú játékképtelenség kockázatot tartalmazó fedezet díja a tarifában szereplőnek a háromszorosa a következő sportágak esetén:</t>
  </si>
  <si>
    <t>labdarúgás, rugby, amerikai futball, jégkorong, kézilabda, küzdősportok (pl. birkózás, judo, karate)</t>
  </si>
  <si>
    <t>A baleseti okú játékképtelenség kockázatra a biztosító egy biztosítási évben legfelejebb 5 alkalomra szolgáltat</t>
  </si>
  <si>
    <t>I. biztosítotti csoport</t>
  </si>
  <si>
    <t>I. biztosítási csoport</t>
  </si>
  <si>
    <t>nem arányosan növekvő tétel</t>
  </si>
</sst>
</file>

<file path=xl/styles.xml><?xml version="1.0" encoding="utf-8"?>
<styleSheet xmlns="http://schemas.openxmlformats.org/spreadsheetml/2006/main">
  <numFmts count="1">
    <numFmt numFmtId="164" formatCode="#,##0\ &quot;Ft&quot;"/>
  </numFmts>
  <fonts count="8">
    <font>
      <sz val="10"/>
      <name val="Arial"/>
      <charset val="238"/>
    </font>
    <font>
      <sz val="8"/>
      <name val="Arial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1" xfId="0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 applyBorder="1"/>
    <xf numFmtId="0" fontId="3" fillId="0" borderId="3" xfId="0" applyFont="1" applyBorder="1"/>
    <xf numFmtId="164" fontId="3" fillId="0" borderId="0" xfId="0" applyNumberFormat="1" applyFont="1" applyBorder="1"/>
    <xf numFmtId="0" fontId="3" fillId="0" borderId="4" xfId="0" applyFont="1" applyBorder="1"/>
    <xf numFmtId="164" fontId="3" fillId="0" borderId="5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/>
    <xf numFmtId="164" fontId="0" fillId="0" borderId="9" xfId="0" applyNumberFormat="1" applyBorder="1"/>
    <xf numFmtId="164" fontId="3" fillId="0" borderId="9" xfId="0" applyNumberFormat="1" applyFont="1" applyBorder="1"/>
    <xf numFmtId="164" fontId="3" fillId="0" borderId="10" xfId="0" applyNumberFormat="1" applyFont="1" applyBorder="1"/>
    <xf numFmtId="0" fontId="3" fillId="0" borderId="8" xfId="0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3" fillId="0" borderId="12" xfId="0" applyFont="1" applyBorder="1"/>
    <xf numFmtId="0" fontId="3" fillId="0" borderId="13" xfId="0" applyFont="1" applyBorder="1"/>
    <xf numFmtId="164" fontId="0" fillId="0" borderId="11" xfId="0" applyNumberFormat="1" applyBorder="1"/>
    <xf numFmtId="164" fontId="0" fillId="0" borderId="12" xfId="0" applyNumberForma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4" fontId="0" fillId="0" borderId="1" xfId="0" applyNumberFormat="1" applyBorder="1"/>
    <xf numFmtId="164" fontId="0" fillId="0" borderId="3" xfId="0" applyNumberForma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0" fontId="5" fillId="0" borderId="14" xfId="0" applyFont="1" applyBorder="1" applyAlignment="1">
      <alignment horizontal="center" vertical="center"/>
    </xf>
    <xf numFmtId="0" fontId="0" fillId="0" borderId="0" xfId="0" applyBorder="1"/>
    <xf numFmtId="0" fontId="0" fillId="2" borderId="0" xfId="0" applyFill="1" applyBorder="1" applyAlignment="1">
      <alignment horizontal="center"/>
    </xf>
    <xf numFmtId="0" fontId="3" fillId="0" borderId="12" xfId="0" applyFont="1" applyFill="1" applyBorder="1"/>
    <xf numFmtId="0" fontId="6" fillId="0" borderId="12" xfId="0" applyFont="1" applyFill="1" applyBorder="1"/>
    <xf numFmtId="0" fontId="7" fillId="0" borderId="0" xfId="0" applyFont="1" applyAlignment="1">
      <alignment horizontal="justify"/>
    </xf>
    <xf numFmtId="0" fontId="6" fillId="0" borderId="12" xfId="0" applyFont="1" applyBorder="1"/>
    <xf numFmtId="0" fontId="3" fillId="0" borderId="0" xfId="0" applyFont="1"/>
    <xf numFmtId="0" fontId="0" fillId="0" borderId="3" xfId="0" applyFill="1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tabSelected="1" zoomScaleNormal="100" workbookViewId="0">
      <selection activeCell="B20" sqref="B20"/>
    </sheetView>
  </sheetViews>
  <sheetFormatPr defaultRowHeight="12.75"/>
  <cols>
    <col min="1" max="1" width="41.28515625" customWidth="1"/>
    <col min="2" max="2" width="20.7109375" customWidth="1"/>
    <col min="3" max="3" width="29.85546875" customWidth="1"/>
    <col min="4" max="4" width="21.42578125" customWidth="1"/>
    <col min="6" max="6" width="36.42578125" customWidth="1"/>
    <col min="7" max="7" width="21.5703125" customWidth="1"/>
  </cols>
  <sheetData>
    <row r="1" spans="1:8" ht="19.5" customHeight="1">
      <c r="A1" s="1" t="s">
        <v>24</v>
      </c>
    </row>
    <row r="3" spans="1:8" ht="15.75">
      <c r="A3" s="2" t="s">
        <v>17</v>
      </c>
      <c r="C3" s="2" t="s">
        <v>18</v>
      </c>
      <c r="F3" s="2" t="s">
        <v>11</v>
      </c>
    </row>
    <row r="4" spans="1:8" ht="15.75">
      <c r="A4" s="2"/>
    </row>
    <row r="5" spans="1:8">
      <c r="A5" s="11" t="s">
        <v>0</v>
      </c>
      <c r="B5" s="12" t="s">
        <v>1</v>
      </c>
      <c r="C5" s="11" t="s">
        <v>0</v>
      </c>
      <c r="D5" s="13" t="s">
        <v>1</v>
      </c>
      <c r="F5" s="11" t="s">
        <v>0</v>
      </c>
      <c r="G5" s="12" t="s">
        <v>1</v>
      </c>
      <c r="H5" s="18" t="s">
        <v>2</v>
      </c>
    </row>
    <row r="6" spans="1:8">
      <c r="A6" s="3" t="s">
        <v>23</v>
      </c>
      <c r="B6" s="4">
        <v>1000000</v>
      </c>
      <c r="C6" t="s">
        <v>23</v>
      </c>
      <c r="D6" s="4">
        <v>1000000</v>
      </c>
      <c r="F6" s="5" t="s">
        <v>12</v>
      </c>
      <c r="G6" s="15">
        <v>1000</v>
      </c>
      <c r="H6" s="40" t="s">
        <v>16</v>
      </c>
    </row>
    <row r="7" spans="1:8">
      <c r="A7" s="5" t="s">
        <v>9</v>
      </c>
      <c r="B7" s="6">
        <v>100000</v>
      </c>
      <c r="C7" s="5" t="s">
        <v>20</v>
      </c>
      <c r="D7" s="15">
        <v>300000</v>
      </c>
      <c r="F7" s="5" t="s">
        <v>13</v>
      </c>
      <c r="G7" s="15">
        <v>100000</v>
      </c>
      <c r="H7" s="41"/>
    </row>
    <row r="8" spans="1:8">
      <c r="A8" s="5" t="s">
        <v>10</v>
      </c>
      <c r="B8" s="6">
        <v>500000</v>
      </c>
      <c r="C8" s="5" t="s">
        <v>19</v>
      </c>
      <c r="D8" s="15">
        <v>1500000</v>
      </c>
      <c r="F8" s="5" t="s">
        <v>14</v>
      </c>
      <c r="G8" s="15">
        <v>100000</v>
      </c>
      <c r="H8" s="41"/>
    </row>
    <row r="9" spans="1:8">
      <c r="A9" s="5" t="s">
        <v>3</v>
      </c>
      <c r="B9" s="6">
        <v>35000</v>
      </c>
      <c r="C9" s="5" t="s">
        <v>3</v>
      </c>
      <c r="D9" s="15">
        <v>20000</v>
      </c>
      <c r="F9" s="5" t="s">
        <v>15</v>
      </c>
      <c r="G9" s="15">
        <v>50000</v>
      </c>
      <c r="H9" s="41"/>
    </row>
    <row r="10" spans="1:8">
      <c r="A10" s="5" t="s">
        <v>42</v>
      </c>
      <c r="B10" s="6">
        <v>40000</v>
      </c>
      <c r="C10" s="5" t="s">
        <v>42</v>
      </c>
      <c r="D10" s="15">
        <v>30000</v>
      </c>
      <c r="F10" s="7" t="s">
        <v>6</v>
      </c>
      <c r="G10" s="16">
        <v>44791.877680990758</v>
      </c>
      <c r="H10" s="41"/>
    </row>
    <row r="11" spans="1:8">
      <c r="A11" s="5" t="s">
        <v>21</v>
      </c>
      <c r="B11" s="6">
        <v>5000</v>
      </c>
      <c r="C11" s="5" t="s">
        <v>21</v>
      </c>
      <c r="D11" s="15">
        <v>5000</v>
      </c>
      <c r="F11" s="7" t="s">
        <v>7</v>
      </c>
      <c r="G11" s="16">
        <v>23291.776394115193</v>
      </c>
      <c r="H11" s="41"/>
    </row>
    <row r="12" spans="1:8">
      <c r="A12" s="5" t="s">
        <v>4</v>
      </c>
      <c r="B12" s="6">
        <v>150000</v>
      </c>
      <c r="C12" s="5"/>
      <c r="D12" s="14"/>
      <c r="F12" s="9" t="s">
        <v>8</v>
      </c>
      <c r="G12" s="17">
        <v>11981.827279665029</v>
      </c>
      <c r="H12" s="42"/>
    </row>
    <row r="13" spans="1:8">
      <c r="A13" s="5" t="s">
        <v>5</v>
      </c>
      <c r="B13" s="6">
        <v>30000</v>
      </c>
      <c r="C13" s="5"/>
      <c r="D13" s="14"/>
    </row>
    <row r="14" spans="1:8">
      <c r="A14" s="39" t="s">
        <v>48</v>
      </c>
      <c r="B14" s="16"/>
      <c r="D14" s="14"/>
    </row>
    <row r="15" spans="1:8">
      <c r="A15" s="32"/>
      <c r="B15" s="16"/>
      <c r="D15" s="14"/>
    </row>
    <row r="16" spans="1:8">
      <c r="A16" s="32"/>
      <c r="B16" s="16"/>
      <c r="D16" s="14"/>
    </row>
    <row r="17" spans="1:4">
      <c r="A17" s="5"/>
      <c r="B17" s="15"/>
      <c r="C17" s="5"/>
      <c r="D17" s="15"/>
    </row>
    <row r="18" spans="1:4">
      <c r="A18" s="5"/>
      <c r="B18" s="15"/>
      <c r="C18" s="5"/>
      <c r="D18" s="15"/>
    </row>
    <row r="19" spans="1:4">
      <c r="A19" s="5"/>
      <c r="B19" s="15"/>
      <c r="C19" s="5"/>
      <c r="D19" s="15"/>
    </row>
    <row r="20" spans="1:4">
      <c r="A20" s="5"/>
      <c r="B20" s="15"/>
      <c r="C20" s="5"/>
      <c r="D20" s="15"/>
    </row>
    <row r="21" spans="1:4">
      <c r="A21" s="5"/>
      <c r="B21" s="15"/>
      <c r="C21" s="5"/>
      <c r="D21" s="14"/>
    </row>
    <row r="22" spans="1:4">
      <c r="A22" s="5"/>
      <c r="B22" s="15"/>
      <c r="C22" s="5"/>
      <c r="D22" s="14"/>
    </row>
    <row r="23" spans="1:4">
      <c r="A23" s="5"/>
      <c r="B23" s="15"/>
      <c r="C23" s="5"/>
      <c r="D23" s="14"/>
    </row>
    <row r="24" spans="1:4">
      <c r="A24" s="5"/>
      <c r="B24" s="15"/>
      <c r="C24" s="5"/>
      <c r="D24" s="14"/>
    </row>
    <row r="25" spans="1:4">
      <c r="A25" s="7"/>
      <c r="B25" s="16"/>
      <c r="C25" s="7"/>
      <c r="D25" s="16"/>
    </row>
    <row r="26" spans="1:4">
      <c r="A26" s="7"/>
      <c r="B26" s="16"/>
      <c r="C26" s="7"/>
      <c r="D26" s="16"/>
    </row>
    <row r="27" spans="1:4">
      <c r="A27" s="7"/>
      <c r="B27" s="16"/>
      <c r="C27" s="7"/>
      <c r="D27" s="16"/>
    </row>
    <row r="28" spans="1:4">
      <c r="A28" s="5"/>
      <c r="B28" s="15"/>
      <c r="C28" s="5"/>
      <c r="D28" s="15"/>
    </row>
    <row r="29" spans="1:4">
      <c r="A29" s="5"/>
      <c r="B29" s="15"/>
      <c r="C29" s="5"/>
      <c r="D29" s="15"/>
    </row>
    <row r="30" spans="1:4">
      <c r="A30" s="5"/>
      <c r="B30" s="15"/>
      <c r="C30" s="5"/>
      <c r="D30" s="15"/>
    </row>
    <row r="31" spans="1:4">
      <c r="A31" s="5"/>
      <c r="B31" s="15"/>
      <c r="C31" s="5"/>
      <c r="D31" s="14"/>
    </row>
    <row r="32" spans="1:4">
      <c r="A32" s="5"/>
      <c r="B32" s="15"/>
      <c r="C32" s="5"/>
      <c r="D32" s="14"/>
    </row>
    <row r="33" spans="1:4">
      <c r="A33" s="5"/>
      <c r="B33" s="15"/>
      <c r="C33" s="5"/>
      <c r="D33" s="14"/>
    </row>
    <row r="34" spans="1:4">
      <c r="A34" s="5"/>
      <c r="B34" s="15"/>
      <c r="C34" s="5"/>
      <c r="D34" s="14"/>
    </row>
    <row r="35" spans="1:4">
      <c r="A35" s="7" t="s">
        <v>6</v>
      </c>
      <c r="B35" s="16">
        <v>4500</v>
      </c>
      <c r="C35" s="7" t="s">
        <v>6</v>
      </c>
      <c r="D35" s="16">
        <v>1500</v>
      </c>
    </row>
    <row r="36" spans="1:4">
      <c r="A36" s="7" t="s">
        <v>7</v>
      </c>
      <c r="B36" s="16">
        <v>2340</v>
      </c>
      <c r="C36" s="7" t="s">
        <v>7</v>
      </c>
      <c r="D36" s="16">
        <v>780</v>
      </c>
    </row>
    <row r="37" spans="1:4">
      <c r="A37" s="9" t="s">
        <v>8</v>
      </c>
      <c r="B37" s="17">
        <v>1203.75</v>
      </c>
      <c r="C37" s="9" t="s">
        <v>8</v>
      </c>
      <c r="D37" s="17">
        <v>401.25</v>
      </c>
    </row>
  </sheetData>
  <mergeCells count="1">
    <mergeCell ref="H6:H12"/>
  </mergeCells>
  <phoneticPr fontId="1" type="noConversion"/>
  <pageMargins left="0.75" right="0.75" top="1" bottom="1" header="0.5" footer="0.5"/>
  <pageSetup paperSize="9" scale="84" fitToWidth="2" fitToHeight="2" orientation="landscape" verticalDpi="0" r:id="rId1"/>
  <headerFooter alignWithMargins="0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2"/>
  <sheetViews>
    <sheetView topLeftCell="A28" zoomScaleNormal="100" workbookViewId="0">
      <selection activeCell="I12" sqref="I12"/>
    </sheetView>
  </sheetViews>
  <sheetFormatPr defaultRowHeight="12.75"/>
  <cols>
    <col min="1" max="1" width="45.7109375" customWidth="1"/>
    <col min="2" max="2" width="23.5703125" customWidth="1"/>
    <col min="3" max="7" width="11.42578125" bestFit="1" customWidth="1"/>
    <col min="8" max="8" width="12.85546875" customWidth="1"/>
    <col min="9" max="9" width="13.42578125" customWidth="1"/>
    <col min="10" max="10" width="12.5703125" customWidth="1"/>
    <col min="11" max="11" width="12.7109375" customWidth="1"/>
  </cols>
  <sheetData>
    <row r="1" spans="1:11" ht="20.25" customHeight="1">
      <c r="A1" s="1" t="s">
        <v>25</v>
      </c>
    </row>
    <row r="2" spans="1:11" ht="19.5" customHeight="1">
      <c r="A2" s="59" t="s">
        <v>0</v>
      </c>
      <c r="B2" s="54" t="s">
        <v>1</v>
      </c>
      <c r="C2" s="59" t="s">
        <v>22</v>
      </c>
      <c r="D2" s="59"/>
      <c r="E2" s="59"/>
      <c r="F2" s="59"/>
      <c r="G2" s="59"/>
      <c r="H2" s="59"/>
      <c r="I2" s="59"/>
      <c r="J2" s="59"/>
      <c r="K2" s="59"/>
    </row>
    <row r="3" spans="1:11" ht="15" customHeight="1">
      <c r="A3" s="59"/>
      <c r="B3" s="55"/>
      <c r="C3" s="54">
        <v>2</v>
      </c>
      <c r="D3" s="54">
        <v>3</v>
      </c>
      <c r="E3" s="54">
        <v>4</v>
      </c>
      <c r="F3" s="54">
        <v>5</v>
      </c>
      <c r="G3" s="54">
        <v>6</v>
      </c>
      <c r="H3" s="54">
        <v>7</v>
      </c>
      <c r="I3" s="54">
        <v>8</v>
      </c>
      <c r="J3" s="54">
        <v>9</v>
      </c>
      <c r="K3" s="54">
        <v>10</v>
      </c>
    </row>
    <row r="4" spans="1:11" ht="16.5" customHeight="1">
      <c r="A4" s="31" t="s">
        <v>26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1">
      <c r="A5" s="19" t="s">
        <v>23</v>
      </c>
      <c r="B5" s="15">
        <v>1000000</v>
      </c>
      <c r="C5" s="23">
        <f>B5*$C$3</f>
        <v>2000000</v>
      </c>
      <c r="D5" s="27">
        <f>B5*$D$3</f>
        <v>3000000</v>
      </c>
      <c r="E5" s="23">
        <f>B5*$E$3</f>
        <v>4000000</v>
      </c>
      <c r="F5" s="27">
        <f>B5*$F$3</f>
        <v>5000000</v>
      </c>
      <c r="G5" s="23">
        <f>B5*$G$3</f>
        <v>6000000</v>
      </c>
      <c r="H5" s="23">
        <f>B5*$H$3</f>
        <v>7000000</v>
      </c>
      <c r="I5" s="23">
        <f>B5*$I$3</f>
        <v>8000000</v>
      </c>
      <c r="J5" s="23">
        <f>B5*$J$3</f>
        <v>9000000</v>
      </c>
      <c r="K5" s="23">
        <f>B5*$K$3</f>
        <v>10000000</v>
      </c>
    </row>
    <row r="6" spans="1:11">
      <c r="A6" s="20" t="s">
        <v>9</v>
      </c>
      <c r="B6" s="15">
        <v>100000</v>
      </c>
      <c r="C6" s="24">
        <f t="shared" ref="C6:C15" si="0">B6*$C$3</f>
        <v>200000</v>
      </c>
      <c r="D6" s="28">
        <f t="shared" ref="D6:D15" si="1">B6*$D$3</f>
        <v>300000</v>
      </c>
      <c r="E6" s="24">
        <f t="shared" ref="E6:E15" si="2">B6*$E$3</f>
        <v>400000</v>
      </c>
      <c r="F6" s="28">
        <f t="shared" ref="F6:F15" si="3">B6*$F$3</f>
        <v>500000</v>
      </c>
      <c r="G6" s="24">
        <f t="shared" ref="G6:G15" si="4">B6*$G$3</f>
        <v>600000</v>
      </c>
      <c r="H6" s="24">
        <f t="shared" ref="H6:H15" si="5">B6*$H$3</f>
        <v>700000</v>
      </c>
      <c r="I6" s="24">
        <f t="shared" ref="I6:I15" si="6">B6*$I$3</f>
        <v>800000</v>
      </c>
      <c r="J6" s="24">
        <f t="shared" ref="J6:J15" si="7">B6*$J$3</f>
        <v>900000</v>
      </c>
      <c r="K6" s="24">
        <f t="shared" ref="K6:K15" si="8">B6*$K$3</f>
        <v>1000000</v>
      </c>
    </row>
    <row r="7" spans="1:11">
      <c r="A7" s="20" t="s">
        <v>10</v>
      </c>
      <c r="B7" s="15">
        <v>500000</v>
      </c>
      <c r="C7" s="24">
        <f t="shared" si="0"/>
        <v>1000000</v>
      </c>
      <c r="D7" s="28">
        <f t="shared" si="1"/>
        <v>1500000</v>
      </c>
      <c r="E7" s="24">
        <f t="shared" si="2"/>
        <v>2000000</v>
      </c>
      <c r="F7" s="28">
        <f t="shared" si="3"/>
        <v>2500000</v>
      </c>
      <c r="G7" s="24">
        <f t="shared" si="4"/>
        <v>3000000</v>
      </c>
      <c r="H7" s="24">
        <f t="shared" si="5"/>
        <v>3500000</v>
      </c>
      <c r="I7" s="24">
        <f t="shared" si="6"/>
        <v>4000000</v>
      </c>
      <c r="J7" s="24">
        <f t="shared" si="7"/>
        <v>4500000</v>
      </c>
      <c r="K7" s="24">
        <f t="shared" si="8"/>
        <v>5000000</v>
      </c>
    </row>
    <row r="8" spans="1:11">
      <c r="A8" s="20" t="s">
        <v>3</v>
      </c>
      <c r="B8" s="15">
        <v>35000</v>
      </c>
      <c r="C8" s="24">
        <f t="shared" si="0"/>
        <v>70000</v>
      </c>
      <c r="D8" s="28">
        <f t="shared" si="1"/>
        <v>105000</v>
      </c>
      <c r="E8" s="24">
        <f t="shared" si="2"/>
        <v>140000</v>
      </c>
      <c r="F8" s="28">
        <f t="shared" si="3"/>
        <v>175000</v>
      </c>
      <c r="G8" s="24">
        <f t="shared" si="4"/>
        <v>210000</v>
      </c>
      <c r="H8" s="24">
        <f t="shared" si="5"/>
        <v>245000</v>
      </c>
      <c r="I8" s="24">
        <f t="shared" si="6"/>
        <v>280000</v>
      </c>
      <c r="J8" s="24">
        <f t="shared" si="7"/>
        <v>315000</v>
      </c>
      <c r="K8" s="24">
        <f t="shared" si="8"/>
        <v>350000</v>
      </c>
    </row>
    <row r="9" spans="1:11">
      <c r="A9" s="5" t="s">
        <v>42</v>
      </c>
      <c r="B9" s="15">
        <v>40000</v>
      </c>
      <c r="C9" s="24">
        <f t="shared" si="0"/>
        <v>80000</v>
      </c>
      <c r="D9" s="28">
        <f t="shared" si="1"/>
        <v>120000</v>
      </c>
      <c r="E9" s="24">
        <f t="shared" si="2"/>
        <v>160000</v>
      </c>
      <c r="F9" s="28">
        <f t="shared" si="3"/>
        <v>200000</v>
      </c>
      <c r="G9" s="24">
        <f t="shared" si="4"/>
        <v>240000</v>
      </c>
      <c r="H9" s="24">
        <f t="shared" si="5"/>
        <v>280000</v>
      </c>
      <c r="I9" s="24">
        <f t="shared" si="6"/>
        <v>320000</v>
      </c>
      <c r="J9" s="24">
        <f t="shared" si="7"/>
        <v>360000</v>
      </c>
      <c r="K9" s="24">
        <f t="shared" si="8"/>
        <v>400000</v>
      </c>
    </row>
    <row r="10" spans="1:11">
      <c r="A10" s="20" t="s">
        <v>21</v>
      </c>
      <c r="B10" s="15">
        <v>5000</v>
      </c>
      <c r="C10" s="24">
        <f t="shared" si="0"/>
        <v>10000</v>
      </c>
      <c r="D10" s="28">
        <f t="shared" si="1"/>
        <v>15000</v>
      </c>
      <c r="E10" s="24">
        <f t="shared" si="2"/>
        <v>20000</v>
      </c>
      <c r="F10" s="28">
        <f t="shared" si="3"/>
        <v>25000</v>
      </c>
      <c r="G10" s="24">
        <f t="shared" si="4"/>
        <v>30000</v>
      </c>
      <c r="H10" s="24">
        <f t="shared" si="5"/>
        <v>35000</v>
      </c>
      <c r="I10" s="24">
        <f t="shared" si="6"/>
        <v>40000</v>
      </c>
      <c r="J10" s="24">
        <f t="shared" si="7"/>
        <v>45000</v>
      </c>
      <c r="K10" s="24">
        <f t="shared" si="8"/>
        <v>50000</v>
      </c>
    </row>
    <row r="11" spans="1:11">
      <c r="A11" s="20" t="s">
        <v>4</v>
      </c>
      <c r="B11" s="15">
        <v>150000</v>
      </c>
      <c r="C11" s="24">
        <f t="shared" si="0"/>
        <v>300000</v>
      </c>
      <c r="D11" s="28">
        <f t="shared" si="1"/>
        <v>450000</v>
      </c>
      <c r="E11" s="24">
        <f t="shared" si="2"/>
        <v>600000</v>
      </c>
      <c r="F11" s="28">
        <f t="shared" si="3"/>
        <v>750000</v>
      </c>
      <c r="G11" s="24">
        <f t="shared" si="4"/>
        <v>900000</v>
      </c>
      <c r="H11" s="24">
        <f t="shared" si="5"/>
        <v>1050000</v>
      </c>
      <c r="I11" s="24">
        <f t="shared" si="6"/>
        <v>1200000</v>
      </c>
      <c r="J11" s="24">
        <f t="shared" si="7"/>
        <v>1350000</v>
      </c>
      <c r="K11" s="24">
        <f t="shared" si="8"/>
        <v>1500000</v>
      </c>
    </row>
    <row r="12" spans="1:11">
      <c r="A12" s="20" t="s">
        <v>5</v>
      </c>
      <c r="B12" s="15">
        <v>30000</v>
      </c>
      <c r="C12" s="24">
        <f>$B$12*(1+C3/2)</f>
        <v>60000</v>
      </c>
      <c r="D12" s="24">
        <f t="shared" ref="D12:K12" si="9">$B$12*(1+D3/2)</f>
        <v>75000</v>
      </c>
      <c r="E12" s="24">
        <f t="shared" si="9"/>
        <v>90000</v>
      </c>
      <c r="F12" s="24">
        <f t="shared" si="9"/>
        <v>105000</v>
      </c>
      <c r="G12" s="24">
        <f t="shared" si="9"/>
        <v>120000</v>
      </c>
      <c r="H12" s="24">
        <f t="shared" si="9"/>
        <v>135000</v>
      </c>
      <c r="I12" s="24">
        <f>$B$12*(1+I3/2)</f>
        <v>150000</v>
      </c>
      <c r="J12" s="24">
        <f t="shared" si="9"/>
        <v>165000</v>
      </c>
      <c r="K12" s="24">
        <f t="shared" si="9"/>
        <v>180000</v>
      </c>
    </row>
    <row r="13" spans="1:11">
      <c r="A13" s="21" t="s">
        <v>6</v>
      </c>
      <c r="B13" s="16">
        <v>4500</v>
      </c>
      <c r="C13" s="25">
        <f t="shared" si="0"/>
        <v>9000</v>
      </c>
      <c r="D13" s="29">
        <f t="shared" si="1"/>
        <v>13500</v>
      </c>
      <c r="E13" s="25">
        <f t="shared" si="2"/>
        <v>18000</v>
      </c>
      <c r="F13" s="29">
        <f t="shared" si="3"/>
        <v>22500</v>
      </c>
      <c r="G13" s="25">
        <f t="shared" si="4"/>
        <v>27000</v>
      </c>
      <c r="H13" s="25">
        <f t="shared" si="5"/>
        <v>31500</v>
      </c>
      <c r="I13" s="25">
        <f t="shared" si="6"/>
        <v>36000</v>
      </c>
      <c r="J13" s="25">
        <f t="shared" si="7"/>
        <v>40500</v>
      </c>
      <c r="K13" s="25">
        <f t="shared" si="8"/>
        <v>45000</v>
      </c>
    </row>
    <row r="14" spans="1:11">
      <c r="A14" s="21" t="s">
        <v>7</v>
      </c>
      <c r="B14" s="16">
        <v>2340</v>
      </c>
      <c r="C14" s="25">
        <f t="shared" si="0"/>
        <v>4680</v>
      </c>
      <c r="D14" s="29">
        <f t="shared" si="1"/>
        <v>7020</v>
      </c>
      <c r="E14" s="25">
        <f t="shared" si="2"/>
        <v>9360</v>
      </c>
      <c r="F14" s="29">
        <f t="shared" si="3"/>
        <v>11700</v>
      </c>
      <c r="G14" s="25">
        <f t="shared" si="4"/>
        <v>14040</v>
      </c>
      <c r="H14" s="25">
        <f t="shared" si="5"/>
        <v>16380</v>
      </c>
      <c r="I14" s="25">
        <f t="shared" si="6"/>
        <v>18720</v>
      </c>
      <c r="J14" s="25">
        <f t="shared" si="7"/>
        <v>21060</v>
      </c>
      <c r="K14" s="25">
        <f t="shared" si="8"/>
        <v>23400</v>
      </c>
    </row>
    <row r="15" spans="1:11">
      <c r="A15" s="22" t="s">
        <v>8</v>
      </c>
      <c r="B15" s="17">
        <v>1203.75</v>
      </c>
      <c r="C15" s="26">
        <f t="shared" si="0"/>
        <v>2407.5</v>
      </c>
      <c r="D15" s="30">
        <f t="shared" si="1"/>
        <v>3611.25</v>
      </c>
      <c r="E15" s="26">
        <f t="shared" si="2"/>
        <v>4815</v>
      </c>
      <c r="F15" s="30">
        <f t="shared" si="3"/>
        <v>6018.75</v>
      </c>
      <c r="G15" s="26">
        <f t="shared" si="4"/>
        <v>7222.5</v>
      </c>
      <c r="H15" s="26">
        <f t="shared" si="5"/>
        <v>8426.25</v>
      </c>
      <c r="I15" s="26">
        <f t="shared" si="6"/>
        <v>9630</v>
      </c>
      <c r="J15" s="26">
        <f t="shared" si="7"/>
        <v>10833.75</v>
      </c>
      <c r="K15" s="26">
        <f t="shared" si="8"/>
        <v>12037.5</v>
      </c>
    </row>
    <row r="16" spans="1:11" ht="17.25" customHeight="1">
      <c r="A16" s="31" t="s">
        <v>27</v>
      </c>
      <c r="B16" s="57"/>
      <c r="C16" s="57"/>
      <c r="D16" s="57"/>
      <c r="E16" s="57"/>
      <c r="F16" s="57"/>
      <c r="G16" s="57"/>
      <c r="H16" s="57"/>
      <c r="I16" s="57"/>
      <c r="J16" s="57"/>
      <c r="K16" s="58"/>
    </row>
    <row r="17" spans="1:11">
      <c r="A17" s="14" t="s">
        <v>23</v>
      </c>
      <c r="B17" s="4">
        <v>1000000</v>
      </c>
      <c r="C17" s="23">
        <f>B17*$C$3</f>
        <v>2000000</v>
      </c>
      <c r="D17" s="23">
        <f>B17*$D$3</f>
        <v>3000000</v>
      </c>
      <c r="E17" s="23">
        <f>B17*$E$3</f>
        <v>4000000</v>
      </c>
      <c r="F17" s="23">
        <f>B17*$F$3</f>
        <v>5000000</v>
      </c>
      <c r="G17" s="23">
        <f>B17*$G$3</f>
        <v>6000000</v>
      </c>
      <c r="H17" s="23">
        <f>B17*$H$3</f>
        <v>7000000</v>
      </c>
      <c r="I17" s="23">
        <f>B17*$I$3</f>
        <v>8000000</v>
      </c>
      <c r="J17" s="23">
        <f>B17*$J$3</f>
        <v>9000000</v>
      </c>
      <c r="K17" s="23">
        <f>B17*$K$3</f>
        <v>10000000</v>
      </c>
    </row>
    <row r="18" spans="1:11">
      <c r="A18" s="20" t="s">
        <v>20</v>
      </c>
      <c r="B18" s="15">
        <v>300000</v>
      </c>
      <c r="C18" s="24">
        <f t="shared" ref="C18:C25" si="10">B18*$C$3</f>
        <v>600000</v>
      </c>
      <c r="D18" s="24">
        <f t="shared" ref="D18:D25" si="11">B18*$D$3</f>
        <v>900000</v>
      </c>
      <c r="E18" s="24">
        <f t="shared" ref="E18:E25" si="12">B18*$E$3</f>
        <v>1200000</v>
      </c>
      <c r="F18" s="24">
        <f t="shared" ref="F18:F25" si="13">B18*$F$3</f>
        <v>1500000</v>
      </c>
      <c r="G18" s="24">
        <f t="shared" ref="G18:G25" si="14">B18*$G$3</f>
        <v>1800000</v>
      </c>
      <c r="H18" s="24">
        <f t="shared" ref="H18:H25" si="15">B18*$H$3</f>
        <v>2100000</v>
      </c>
      <c r="I18" s="24">
        <f t="shared" ref="I18:I25" si="16">B18*$I$3</f>
        <v>2400000</v>
      </c>
      <c r="J18" s="24">
        <f t="shared" ref="J18:J25" si="17">B18*$J$3</f>
        <v>2700000</v>
      </c>
      <c r="K18" s="24">
        <f t="shared" ref="K18:K25" si="18">B18*$K$3</f>
        <v>3000000</v>
      </c>
    </row>
    <row r="19" spans="1:11">
      <c r="A19" s="20" t="s">
        <v>19</v>
      </c>
      <c r="B19" s="15">
        <v>1500000</v>
      </c>
      <c r="C19" s="24">
        <f t="shared" si="10"/>
        <v>3000000</v>
      </c>
      <c r="D19" s="24">
        <f t="shared" si="11"/>
        <v>4500000</v>
      </c>
      <c r="E19" s="24">
        <f t="shared" si="12"/>
        <v>6000000</v>
      </c>
      <c r="F19" s="24">
        <f t="shared" si="13"/>
        <v>7500000</v>
      </c>
      <c r="G19" s="24">
        <f t="shared" si="14"/>
        <v>9000000</v>
      </c>
      <c r="H19" s="24">
        <f t="shared" si="15"/>
        <v>10500000</v>
      </c>
      <c r="I19" s="24">
        <f t="shared" si="16"/>
        <v>12000000</v>
      </c>
      <c r="J19" s="24">
        <f t="shared" si="17"/>
        <v>13500000</v>
      </c>
      <c r="K19" s="24">
        <f t="shared" si="18"/>
        <v>15000000</v>
      </c>
    </row>
    <row r="20" spans="1:11">
      <c r="A20" s="20" t="s">
        <v>3</v>
      </c>
      <c r="B20" s="15">
        <v>20000</v>
      </c>
      <c r="C20" s="24">
        <f t="shared" si="10"/>
        <v>40000</v>
      </c>
      <c r="D20" s="24">
        <f t="shared" si="11"/>
        <v>60000</v>
      </c>
      <c r="E20" s="24">
        <f t="shared" si="12"/>
        <v>80000</v>
      </c>
      <c r="F20" s="24">
        <f t="shared" si="13"/>
        <v>100000</v>
      </c>
      <c r="G20" s="24">
        <f t="shared" si="14"/>
        <v>120000</v>
      </c>
      <c r="H20" s="24">
        <f t="shared" si="15"/>
        <v>140000</v>
      </c>
      <c r="I20" s="24">
        <f t="shared" si="16"/>
        <v>160000</v>
      </c>
      <c r="J20" s="24">
        <f t="shared" si="17"/>
        <v>180000</v>
      </c>
      <c r="K20" s="24">
        <f t="shared" si="18"/>
        <v>200000</v>
      </c>
    </row>
    <row r="21" spans="1:11">
      <c r="A21" s="5" t="s">
        <v>42</v>
      </c>
      <c r="B21" s="15">
        <v>30000</v>
      </c>
      <c r="C21" s="24">
        <f t="shared" si="10"/>
        <v>60000</v>
      </c>
      <c r="D21" s="24">
        <f t="shared" si="11"/>
        <v>90000</v>
      </c>
      <c r="E21" s="24">
        <f t="shared" si="12"/>
        <v>120000</v>
      </c>
      <c r="F21" s="24">
        <f t="shared" si="13"/>
        <v>150000</v>
      </c>
      <c r="G21" s="24">
        <f t="shared" si="14"/>
        <v>180000</v>
      </c>
      <c r="H21" s="24">
        <f t="shared" si="15"/>
        <v>210000</v>
      </c>
      <c r="I21" s="24">
        <f t="shared" si="16"/>
        <v>240000</v>
      </c>
      <c r="J21" s="24">
        <f t="shared" si="17"/>
        <v>270000</v>
      </c>
      <c r="K21" s="24">
        <f t="shared" si="18"/>
        <v>300000</v>
      </c>
    </row>
    <row r="22" spans="1:11">
      <c r="A22" s="20" t="s">
        <v>21</v>
      </c>
      <c r="B22" s="15">
        <v>5000</v>
      </c>
      <c r="C22" s="24">
        <f t="shared" si="10"/>
        <v>10000</v>
      </c>
      <c r="D22" s="24">
        <f t="shared" si="11"/>
        <v>15000</v>
      </c>
      <c r="E22" s="24">
        <f t="shared" si="12"/>
        <v>20000</v>
      </c>
      <c r="F22" s="24">
        <f t="shared" si="13"/>
        <v>25000</v>
      </c>
      <c r="G22" s="24">
        <f t="shared" si="14"/>
        <v>30000</v>
      </c>
      <c r="H22" s="24">
        <f t="shared" si="15"/>
        <v>35000</v>
      </c>
      <c r="I22" s="24">
        <f t="shared" si="16"/>
        <v>40000</v>
      </c>
      <c r="J22" s="24">
        <f t="shared" si="17"/>
        <v>45000</v>
      </c>
      <c r="K22" s="24">
        <f t="shared" si="18"/>
        <v>50000</v>
      </c>
    </row>
    <row r="23" spans="1:11">
      <c r="A23" s="21" t="s">
        <v>6</v>
      </c>
      <c r="B23" s="16">
        <v>1500</v>
      </c>
      <c r="C23" s="25">
        <f t="shared" si="10"/>
        <v>3000</v>
      </c>
      <c r="D23" s="25">
        <f t="shared" si="11"/>
        <v>4500</v>
      </c>
      <c r="E23" s="25">
        <f t="shared" si="12"/>
        <v>6000</v>
      </c>
      <c r="F23" s="25">
        <f t="shared" si="13"/>
        <v>7500</v>
      </c>
      <c r="G23" s="25">
        <f t="shared" si="14"/>
        <v>9000</v>
      </c>
      <c r="H23" s="25">
        <f t="shared" si="15"/>
        <v>10500</v>
      </c>
      <c r="I23" s="25">
        <f t="shared" si="16"/>
        <v>12000</v>
      </c>
      <c r="J23" s="25">
        <f t="shared" si="17"/>
        <v>13500</v>
      </c>
      <c r="K23" s="25">
        <f t="shared" si="18"/>
        <v>15000</v>
      </c>
    </row>
    <row r="24" spans="1:11">
      <c r="A24" s="21" t="s">
        <v>7</v>
      </c>
      <c r="B24" s="16">
        <v>780</v>
      </c>
      <c r="C24" s="25">
        <f t="shared" si="10"/>
        <v>1560</v>
      </c>
      <c r="D24" s="25">
        <f t="shared" si="11"/>
        <v>2340</v>
      </c>
      <c r="E24" s="25">
        <f t="shared" si="12"/>
        <v>3120</v>
      </c>
      <c r="F24" s="25">
        <f t="shared" si="13"/>
        <v>3900</v>
      </c>
      <c r="G24" s="25">
        <f t="shared" si="14"/>
        <v>4680</v>
      </c>
      <c r="H24" s="25">
        <f t="shared" si="15"/>
        <v>5460</v>
      </c>
      <c r="I24" s="25">
        <f t="shared" si="16"/>
        <v>6240</v>
      </c>
      <c r="J24" s="25">
        <f t="shared" si="17"/>
        <v>7020</v>
      </c>
      <c r="K24" s="25">
        <f t="shared" si="18"/>
        <v>7800</v>
      </c>
    </row>
    <row r="25" spans="1:11">
      <c r="A25" s="22" t="s">
        <v>8</v>
      </c>
      <c r="B25" s="17">
        <v>401.25</v>
      </c>
      <c r="C25" s="26">
        <f t="shared" si="10"/>
        <v>802.5</v>
      </c>
      <c r="D25" s="26">
        <f t="shared" si="11"/>
        <v>1203.75</v>
      </c>
      <c r="E25" s="26">
        <f t="shared" si="12"/>
        <v>1605</v>
      </c>
      <c r="F25" s="26">
        <f t="shared" si="13"/>
        <v>2006.25</v>
      </c>
      <c r="G25" s="26">
        <f t="shared" si="14"/>
        <v>2407.5</v>
      </c>
      <c r="H25" s="26">
        <f t="shared" si="15"/>
        <v>2808.75</v>
      </c>
      <c r="I25" s="26">
        <f t="shared" si="16"/>
        <v>3210</v>
      </c>
      <c r="J25" s="26">
        <f t="shared" si="17"/>
        <v>3611.25</v>
      </c>
      <c r="K25" s="26">
        <f t="shared" si="18"/>
        <v>4012.5</v>
      </c>
    </row>
    <row r="26" spans="1:11" ht="17.25" customHeight="1">
      <c r="A26" s="31" t="s">
        <v>11</v>
      </c>
      <c r="B26" s="43"/>
      <c r="C26" s="43"/>
      <c r="D26" s="43"/>
      <c r="E26" s="43"/>
      <c r="F26" s="43"/>
      <c r="G26" s="43"/>
      <c r="H26" s="43"/>
      <c r="I26" s="43"/>
      <c r="J26" s="43"/>
      <c r="K26" s="44"/>
    </row>
    <row r="27" spans="1:11">
      <c r="A27" s="19" t="s">
        <v>12</v>
      </c>
      <c r="B27" s="6">
        <v>1000</v>
      </c>
      <c r="C27" s="23">
        <f>B27*$C$3</f>
        <v>2000</v>
      </c>
      <c r="D27" s="23">
        <f>B27*$D$3</f>
        <v>3000</v>
      </c>
      <c r="E27" s="45"/>
      <c r="F27" s="46"/>
      <c r="G27" s="46"/>
      <c r="H27" s="46"/>
      <c r="I27" s="46"/>
      <c r="J27" s="46"/>
      <c r="K27" s="47"/>
    </row>
    <row r="28" spans="1:11">
      <c r="A28" s="20" t="s">
        <v>13</v>
      </c>
      <c r="B28" s="6">
        <v>100000</v>
      </c>
      <c r="C28" s="24">
        <f t="shared" ref="C28:C33" si="19">B28*$C$3</f>
        <v>200000</v>
      </c>
      <c r="D28" s="24">
        <f t="shared" ref="D28:D33" si="20">B28*$D$3</f>
        <v>300000</v>
      </c>
      <c r="E28" s="48"/>
      <c r="F28" s="49"/>
      <c r="G28" s="49"/>
      <c r="H28" s="49"/>
      <c r="I28" s="49"/>
      <c r="J28" s="49"/>
      <c r="K28" s="50"/>
    </row>
    <row r="29" spans="1:11">
      <c r="A29" s="20" t="s">
        <v>14</v>
      </c>
      <c r="B29" s="6">
        <v>100000</v>
      </c>
      <c r="C29" s="24">
        <f t="shared" si="19"/>
        <v>200000</v>
      </c>
      <c r="D29" s="24">
        <f t="shared" si="20"/>
        <v>300000</v>
      </c>
      <c r="E29" s="48"/>
      <c r="F29" s="49"/>
      <c r="G29" s="49"/>
      <c r="H29" s="49"/>
      <c r="I29" s="49"/>
      <c r="J29" s="49"/>
      <c r="K29" s="50"/>
    </row>
    <row r="30" spans="1:11">
      <c r="A30" s="20" t="s">
        <v>15</v>
      </c>
      <c r="B30" s="6">
        <v>50000</v>
      </c>
      <c r="C30" s="24">
        <f t="shared" si="19"/>
        <v>100000</v>
      </c>
      <c r="D30" s="24">
        <f t="shared" si="20"/>
        <v>150000</v>
      </c>
      <c r="E30" s="48"/>
      <c r="F30" s="49"/>
      <c r="G30" s="49"/>
      <c r="H30" s="49"/>
      <c r="I30" s="49"/>
      <c r="J30" s="49"/>
      <c r="K30" s="50"/>
    </row>
    <row r="31" spans="1:11">
      <c r="A31" s="21" t="s">
        <v>6</v>
      </c>
      <c r="B31" s="8">
        <v>44791.877680990758</v>
      </c>
      <c r="C31" s="25">
        <f t="shared" si="19"/>
        <v>89583.755361981515</v>
      </c>
      <c r="D31" s="25">
        <f t="shared" si="20"/>
        <v>134375.63304297227</v>
      </c>
      <c r="E31" s="48"/>
      <c r="F31" s="49"/>
      <c r="G31" s="49"/>
      <c r="H31" s="49"/>
      <c r="I31" s="49"/>
      <c r="J31" s="49"/>
      <c r="K31" s="50"/>
    </row>
    <row r="32" spans="1:11">
      <c r="A32" s="21" t="s">
        <v>7</v>
      </c>
      <c r="B32" s="8">
        <v>23291.776394115193</v>
      </c>
      <c r="C32" s="25">
        <f t="shared" si="19"/>
        <v>46583.552788230387</v>
      </c>
      <c r="D32" s="25">
        <f t="shared" si="20"/>
        <v>69875.32918234558</v>
      </c>
      <c r="E32" s="48"/>
      <c r="F32" s="49"/>
      <c r="G32" s="49"/>
      <c r="H32" s="49"/>
      <c r="I32" s="49"/>
      <c r="J32" s="49"/>
      <c r="K32" s="50"/>
    </row>
    <row r="33" spans="1:11">
      <c r="A33" s="22" t="s">
        <v>8</v>
      </c>
      <c r="B33" s="10">
        <v>11981.827279665029</v>
      </c>
      <c r="C33" s="26">
        <f t="shared" si="19"/>
        <v>23963.654559330058</v>
      </c>
      <c r="D33" s="26">
        <f t="shared" si="20"/>
        <v>35945.481838995089</v>
      </c>
      <c r="E33" s="51"/>
      <c r="F33" s="52"/>
      <c r="G33" s="52"/>
      <c r="H33" s="52"/>
      <c r="I33" s="52"/>
      <c r="J33" s="52"/>
      <c r="K33" s="53"/>
    </row>
    <row r="34" spans="1:11">
      <c r="A34" s="21"/>
      <c r="B34" s="8"/>
      <c r="C34" s="8"/>
      <c r="D34" s="8"/>
      <c r="E34" s="33"/>
      <c r="F34" s="33"/>
      <c r="G34" s="33"/>
      <c r="H34" s="33"/>
      <c r="I34" s="33"/>
      <c r="J34" s="33"/>
      <c r="K34" s="33"/>
    </row>
    <row r="35" spans="1:11">
      <c r="A35" s="34" t="s">
        <v>28</v>
      </c>
    </row>
    <row r="36" spans="1:11">
      <c r="A36" s="35" t="s">
        <v>29</v>
      </c>
    </row>
    <row r="37" spans="1:11">
      <c r="A37" s="36" t="s">
        <v>30</v>
      </c>
    </row>
    <row r="38" spans="1:11">
      <c r="A38" s="36" t="s">
        <v>31</v>
      </c>
    </row>
    <row r="39" spans="1:11">
      <c r="A39" s="36" t="s">
        <v>32</v>
      </c>
    </row>
    <row r="40" spans="1:11">
      <c r="A40" s="36" t="s">
        <v>33</v>
      </c>
    </row>
    <row r="41" spans="1:11">
      <c r="A41" s="36" t="s">
        <v>34</v>
      </c>
    </row>
    <row r="42" spans="1:11">
      <c r="A42" s="36" t="s">
        <v>35</v>
      </c>
    </row>
    <row r="43" spans="1:11">
      <c r="A43" s="36" t="s">
        <v>36</v>
      </c>
    </row>
    <row r="44" spans="1:11">
      <c r="A44" s="36" t="s">
        <v>37</v>
      </c>
    </row>
    <row r="45" spans="1:11">
      <c r="A45" s="36" t="s">
        <v>38</v>
      </c>
    </row>
    <row r="46" spans="1:11">
      <c r="A46" s="36" t="s">
        <v>39</v>
      </c>
    </row>
    <row r="47" spans="1:11">
      <c r="A47" s="36" t="s">
        <v>40</v>
      </c>
    </row>
    <row r="48" spans="1:11" ht="25.5">
      <c r="A48" s="36" t="s">
        <v>41</v>
      </c>
    </row>
    <row r="50" spans="1:9">
      <c r="A50" s="21" t="s">
        <v>45</v>
      </c>
      <c r="B50" s="8"/>
      <c r="C50" s="8"/>
      <c r="D50" s="8"/>
      <c r="E50" s="8"/>
      <c r="F50" s="8" t="s">
        <v>46</v>
      </c>
    </row>
    <row r="51" spans="1:9">
      <c r="A51" s="21" t="s">
        <v>43</v>
      </c>
      <c r="B51" s="8"/>
      <c r="C51" s="8"/>
      <c r="D51" s="8"/>
      <c r="E51" s="8"/>
      <c r="F51" s="8"/>
      <c r="H51" s="38" t="s">
        <v>47</v>
      </c>
      <c r="I51" s="38"/>
    </row>
    <row r="52" spans="1:9">
      <c r="A52" s="37" t="s">
        <v>44</v>
      </c>
      <c r="B52" s="8"/>
      <c r="C52" s="8"/>
      <c r="D52" s="8"/>
      <c r="E52" s="8"/>
      <c r="F52" s="8"/>
    </row>
  </sheetData>
  <mergeCells count="15">
    <mergeCell ref="I3:I4"/>
    <mergeCell ref="H3:H4"/>
    <mergeCell ref="G3:G4"/>
    <mergeCell ref="F3:F4"/>
    <mergeCell ref="E3:E4"/>
    <mergeCell ref="B26:K26"/>
    <mergeCell ref="E27:K33"/>
    <mergeCell ref="B2:B4"/>
    <mergeCell ref="B16:K16"/>
    <mergeCell ref="C2:K2"/>
    <mergeCell ref="A2:A3"/>
    <mergeCell ref="D3:D4"/>
    <mergeCell ref="C3:C4"/>
    <mergeCell ref="K3:K4"/>
    <mergeCell ref="J3:J4"/>
  </mergeCells>
  <phoneticPr fontId="1" type="noConversion"/>
  <pageMargins left="0.75" right="0.75" top="1" bottom="1" header="0.5" footer="0.5"/>
  <pageSetup paperSize="9" scale="61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Ajánlat csoportonként</vt:lpstr>
      <vt:lpstr>Díjak csomagszorzóval</vt:lpstr>
      <vt:lpstr>Munka3</vt:lpstr>
    </vt:vector>
  </TitlesOfParts>
  <Company>Union VIG Biztosító Zrt.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tokrek</dc:creator>
  <cp:lastModifiedBy>User</cp:lastModifiedBy>
  <cp:lastPrinted>2010-12-08T14:21:41Z</cp:lastPrinted>
  <dcterms:created xsi:type="dcterms:W3CDTF">2010-11-16T12:56:47Z</dcterms:created>
  <dcterms:modified xsi:type="dcterms:W3CDTF">2014-01-13T12:36:53Z</dcterms:modified>
</cp:coreProperties>
</file>